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ohan\Desktop\FabLabCB\Projekte\Citrad\"/>
    </mc:Choice>
  </mc:AlternateContent>
  <xr:revisionPtr revIDLastSave="0" documentId="13_ncr:1_{CBF33455-D54A-4EAD-9224-E3AAC1FD25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R12" i="1"/>
  <c r="B5" i="1"/>
  <c r="B4" i="1"/>
  <c r="R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Levon</author>
  </authors>
  <commentList>
    <comment ref="C2" authorId="0" shapeId="0" xr:uid="{8B16077B-FD3D-48F4-ACA9-F77A0C29128C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die Elektronik vom Radarsystem enthalten und von externen Bedingungen schützen.</t>
        </r>
      </text>
    </comment>
    <comment ref="D2" authorId="0" shapeId="0" xr:uid="{EB661536-CAE7-4FEF-B19C-A504E317299E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nicht zu viel kosten (~5€ max).
Unter 5€ Note 4
Unter 10€ Note 3
Unter 15€ Note 2
Unter 20€ Note 1
Mehr als 20€ Note 0</t>
        </r>
      </text>
    </comment>
    <comment ref="E2" authorId="0" shapeId="0" xr:uid="{2CFB7AED-69FA-43A6-AEF5-7A978B674F7E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Fabrikation vom Gehäuse, und Montage mit Zubehör soll einfach sein.</t>
        </r>
      </text>
    </comment>
    <comment ref="F2" authorId="0" shapeId="0" xr:uid="{51DACD5A-D000-4A12-86DD-6CA19E5006E9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eine ganzes Jahr die Komponenten draußen schützen können.</t>
        </r>
      </text>
    </comment>
    <comment ref="G2" authorId="0" shapeId="0" xr:uid="{C95926DE-2EA5-4049-906A-8F35AFF96E67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der Radarsignal minimal stören.</t>
        </r>
      </text>
    </comment>
    <comment ref="H2" authorId="0" shapeId="0" xr:uid="{FBB2AA77-BC83-4C8B-88F2-52F78B9E7EF6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parasitier elektro-magnetischen Signal von außen blockieren.</t>
        </r>
      </text>
    </comment>
    <comment ref="I2" authorId="0" shapeId="0" xr:uid="{AA317920-0021-4318-B974-1ED50AF4F1DF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die Akkumulation von Hitze und Feuchtigkeit an den elektronischen Komponenten vermeiden.</t>
        </r>
      </text>
    </comment>
    <comment ref="J2" authorId="0" shapeId="0" xr:uid="{AF085B4C-D706-4525-8C25-682B9FD02E4B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vermeiden, dass sich Insekten und Staub auf das Elektronik sammelt.</t>
        </r>
      </text>
    </comment>
    <comment ref="K2" authorId="0" shapeId="0" xr:uid="{02AA8D1E-789A-4F63-913A-46550132E187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die Elektrische Versorgung den verschiedenen Modulen erlauben bzw. Enthalten.</t>
        </r>
      </text>
    </comment>
    <comment ref="L2" authorId="0" shapeId="0" xr:uid="{13EDDC4F-F4E5-4A59-B52C-06D7BF095BEC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muss leicht einstellbar sein und leicht in platz zu befestigen sein.</t>
        </r>
      </text>
    </comment>
    <comment ref="M2" authorId="0" shapeId="0" xr:uid="{00F18077-3F89-4953-9A4F-BFC294E88B4D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auch im Fall von starken Wind und Vibration halten können.</t>
        </r>
      </text>
    </comment>
    <comment ref="N2" authorId="0" shapeId="0" xr:uid="{64A142D1-A10B-49BC-A9D8-B8AAC9D460F8}">
      <text>
        <r>
          <rPr>
            <b/>
            <sz val="9"/>
            <color indexed="81"/>
            <rFont val="Tahoma"/>
            <family val="2"/>
          </rPr>
          <t>Johan Levon:</t>
        </r>
        <r>
          <rPr>
            <sz val="9"/>
            <color indexed="81"/>
            <rFont val="Tahoma"/>
            <family val="2"/>
          </rPr>
          <t xml:space="preserve">
Das Gehäuse soll die Komponenten von einem Fall von 5m (einmal) schützen bzw. vom Schlag Steinen oder Hagel.</t>
        </r>
      </text>
    </comment>
    <comment ref="O2" authorId="0" shapeId="0" xr:uid="{12E58B38-46C0-4314-B47A-F0950FFE55AB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Das Gehaüse soll leicht und möglich abgerundet sein um niemanden zu verletzen (Außversehene Berührungen und Fall vom Höhe).</t>
        </r>
      </text>
    </comment>
    <comment ref="P2" authorId="0" shapeId="0" xr:uid="{5459A502-B91F-44B9-820F-6424C734222F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Das Gehäuse soll ästhetisch sein und am besten Diskret, damit man es nicht zerstören oder klauen will.</t>
        </r>
      </text>
    </comment>
    <comment ref="Q2" authorId="0" shapeId="0" xr:uid="{32858188-BBDD-45F7-BEA2-F4C12B219E7D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Das Gehäuse Modell soll anpassbar sein damit man den Leicht mit anderen Sensoren oder anderen Objekte kombinieren kann.</t>
        </r>
      </text>
    </comment>
    <comment ref="E4" authorId="0" shapeId="0" xr:uid="{8EF90786-40DA-434C-BEB9-2429C34B37E1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Man sollte vielleicht Glass Bochen müssen wenn nicht in der Deckel, 
die Adapter zu Fixation soll der Tupperbox (der keine Fixation Punkte hat halten können
und keine einfachen Fixation Punkte </t>
        </r>
      </text>
    </comment>
    <comment ref="I4" authorId="0" shapeId="0" xr:uid="{0F261B83-C6D1-4EE3-87BC-855A34489D9D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Auch mit Einem Loch zum Feuchtigkeit entsorgen ist das Glas durchsichtig und wird unter Sonnenlicht die Elektronik überhitzen</t>
        </r>
      </text>
    </comment>
    <comment ref="L4" authorId="0" shapeId="0" xr:uid="{7C6CD392-0432-482E-A6D7-A75E6D612FE0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Glass wiegt viel</t>
        </r>
      </text>
    </comment>
    <comment ref="M4" authorId="0" shapeId="0" xr:uid="{BB33BAE8-F8FD-461F-8597-774D59E76092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sehr schwer oder zerbrechlich
</t>
        </r>
      </text>
    </comment>
    <comment ref="N4" authorId="0" shapeId="0" xr:uid="{506F4261-1763-4187-B0EF-4B3C63B616C9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Bricht ganz beim Fallen</t>
        </r>
      </text>
    </comment>
    <comment ref="Q4" authorId="0" shapeId="0" xr:uid="{92373DAC-40D0-4B67-8135-BDC9D6346EE7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Man kann verschiedene Größe von Tupperbox kaufen</t>
        </r>
      </text>
    </comment>
    <comment ref="F5" authorId="0" shapeId="0" xr:uid="{2486C2F2-9D50-407C-90FD-21BF4308BA3B}">
      <text>
        <r>
          <rPr>
            <b/>
            <sz val="9"/>
            <color indexed="81"/>
            <rFont val="Tahoma"/>
            <charset val="1"/>
          </rPr>
          <t>Johan Levon:</t>
        </r>
      </text>
    </comment>
    <comment ref="I5" authorId="0" shapeId="0" xr:uid="{6E9623B0-8076-4E86-BD0E-8EF1B615A896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Tupperboxen sind meinsten Milchhig und lassen nicht so Viel Licht durch, jedor könnte es drinenne sehr Warm werden</t>
        </r>
      </text>
    </comment>
    <comment ref="J5" authorId="0" shapeId="0" xr:uid="{5639F16D-3625-4AE6-927D-AF50ACD2324E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Plastick vielleicht Sensibler was an Staub angeht</t>
        </r>
      </text>
    </comment>
    <comment ref="N5" authorId="0" shapeId="0" xr:uid="{3A89008A-F973-4D19-A601-7DA6A86CFDC9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Plastick viel sich verformen oder in große stücke Brechen, was die Elektronik sparen könnte</t>
        </r>
      </text>
    </comment>
    <comment ref="P5" authorId="0" shapeId="0" xr:uid="{6129BA0F-ED2C-42E4-9B2E-221C8D2067D5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nicht sehr diskret</t>
        </r>
      </text>
    </comment>
    <comment ref="C6" authorId="0" shapeId="0" xr:uid="{FD9AA4C8-1D14-40AC-A59C-A7E27E46BC80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Holz verfomt sich, und kann mit der Zeit Wasser zulassen</t>
        </r>
      </text>
    </comment>
    <comment ref="G6" authorId="0" shapeId="0" xr:uid="{D9737520-CF2A-497A-8BDA-D97A1AD2BB40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Feuchtigkeit die sich im Holz Sammelt steurt den Signal</t>
        </r>
      </text>
    </comment>
    <comment ref="I6" authorId="0" shapeId="0" xr:uid="{FE9A3EC5-2A0D-4778-A5AE-39A3D32715FE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im Winter sehr schlecht</t>
        </r>
      </text>
    </comment>
    <comment ref="N6" authorId="0" shapeId="0" xr:uid="{62FFF338-1E11-44BC-BF23-1C8F1BCB6C9D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Der gehäuse würde sich wahrscheinlich öffnen wenn nicht geklebt</t>
        </r>
      </text>
    </comment>
    <comment ref="Q6" authorId="0" shapeId="0" xr:uid="{9E46E97C-AC05-4DA4-A77A-17B192062C31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Dank Boxes.py</t>
        </r>
      </text>
    </comment>
    <comment ref="C7" authorId="0" shapeId="0" xr:uid="{1B55025E-E3F4-40FA-96FD-5BC5F15AAF96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viele kleine risse an die Kanten</t>
        </r>
      </text>
    </comment>
    <comment ref="I7" authorId="0" shapeId="0" xr:uid="{B8F7EF8E-78AF-490A-9460-F9FD4E7888F7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wenn es nicht dursichtig ist und Dick genug sollte die Komponenten nicht so schnell überhitzen</t>
        </r>
      </text>
    </comment>
    <comment ref="L7" authorId="0" shapeId="0" xr:uid="{6FC5F60F-AAAD-4044-9FC8-7E3BFB3E754B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muss man nicht den Modell viel beanspruchen beim Fixieren</t>
        </r>
      </text>
    </comment>
    <comment ref="B8" authorId="0" shapeId="0" xr:uid="{23C37FE2-29E4-4178-91B8-F729AD08239D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Testsieger</t>
        </r>
      </text>
    </comment>
    <comment ref="E8" authorId="0" shapeId="0" xr:uid="{80F40DA7-0F43-4F28-BFD5-6DE26394E539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Existierende Fixation Punkte kann alles einfach geschraubt und angesteckt werden ohne Kleber o.ä. zu nutzen</t>
        </r>
      </text>
    </comment>
    <comment ref="I8" authorId="0" shapeId="0" xr:uid="{E71C2B7C-8B96-46B9-8DF8-6BFCF177D3A8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wenn es nicht dursichtig ist und Dick genug sollte die Komponenten nicht so schnell überhitzen</t>
        </r>
      </text>
    </comment>
    <comment ref="N8" authorId="0" shapeId="0" xr:uid="{388DB98C-11DC-420E-8428-15E41CB4F400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Ein Test soll noch gemacht werden aber hier könnte sogar ein 4 sein</t>
        </r>
      </text>
    </comment>
    <comment ref="O8" authorId="0" shapeId="0" xr:uid="{1B45CC98-F49D-49BD-8ACB-B4258E245F36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keine Scharfe Kante aber trotzdem sehr viereckig</t>
        </r>
      </text>
    </comment>
    <comment ref="P8" authorId="0" shapeId="0" xr:uid="{9D94FD93-6BA0-405C-A058-94373A098996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Graues/Beige Box die für alles benutzt werden kann</t>
        </r>
      </text>
    </comment>
    <comment ref="Q8" authorId="0" shapeId="0" xr:uid="{B3F5B346-F4B9-422D-84C6-9FE88944423B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Viele Modell Verfügbar, man kann sehr leicht die Interne Struktur verhändern in die gleichen Fixation Punkten in dem Box nutzen</t>
        </r>
      </text>
    </comment>
    <comment ref="E9" authorId="0" shapeId="0" xr:uid="{541D72E0-2804-40D6-8701-4678E5C4D8D8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Box spezialisiert für die Nutzung, wahrscheinlich alles geplant und gemacht dafür. Aber wahrscheinlich sehr lange druckzeit, mit möglichen Fehler Druck Probleme</t>
        </r>
      </text>
    </comment>
    <comment ref="F9" authorId="0" shapeId="0" xr:uid="{2ABD6F01-4DBF-4F1E-99E2-CA40F9E3BB73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Wenn die Wände großgenug sind</t>
        </r>
      </text>
    </comment>
    <comment ref="G9" authorId="0" shapeId="0" xr:uid="{9F289B9B-80AD-43D5-8E87-71D1EB59E5AC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Der Fläche vom Gedruckten Produkte sind meistens nicht super Glatt, es wäre villeicht für dem Wasser hängen zu bleiben. Oder zwischen die Wände das sich feuchtigkeit sammelt</t>
        </r>
      </text>
    </comment>
    <comment ref="I9" authorId="0" shapeId="0" xr:uid="{482B6FAF-CCE6-4875-9777-D3A91F04B067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wenn es nicht dursichtig ist und Dick genug sollte die Komponenten nicht so schnell überhitzen</t>
        </r>
      </text>
    </comment>
    <comment ref="N9" authorId="0" shapeId="0" xr:uid="{EB4FB5F7-1B21-423E-9D2C-21646FD700D3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Wenn es dick genug ist.</t>
        </r>
      </text>
    </comment>
    <comment ref="O9" authorId="0" shapeId="0" xr:uid="{EA6797C7-A624-4AA4-9016-28D3F275C4C3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Sollte leicht und rund genug sein</t>
        </r>
      </text>
    </comment>
    <comment ref="P9" authorId="0" shapeId="0" xr:uid="{91377DBF-3327-4FBA-BC39-56B9B19D1BC8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bestimmt außergewöhnliche Form die Farbe könnte man noch anpassen soll nicht sehr Wertvoll aussehen</t>
        </r>
      </text>
    </comment>
    <comment ref="Q9" authorId="0" shapeId="0" xr:uid="{F29108F8-6B6E-400D-85E7-47405EF33C68}">
      <text>
        <r>
          <rPr>
            <b/>
            <sz val="9"/>
            <color indexed="81"/>
            <rFont val="Tahoma"/>
            <charset val="1"/>
          </rPr>
          <t>Johan Levon:</t>
        </r>
        <r>
          <rPr>
            <sz val="9"/>
            <color indexed="81"/>
            <rFont val="Tahoma"/>
            <charset val="1"/>
          </rPr>
          <t xml:space="preserve">
Wenn man das Modell schon so spezialisiert hat dann muss man ganz Viel am 3D Modell ändern</t>
        </r>
      </text>
    </comment>
  </commentList>
</comments>
</file>

<file path=xl/sharedStrings.xml><?xml version="1.0" encoding="utf-8"?>
<sst xmlns="http://schemas.openxmlformats.org/spreadsheetml/2006/main" count="30" uniqueCount="30">
  <si>
    <t>Funktion</t>
  </si>
  <si>
    <t>HF1</t>
  </si>
  <si>
    <t>HF2</t>
  </si>
  <si>
    <t>HF3</t>
  </si>
  <si>
    <t>TF1</t>
  </si>
  <si>
    <t>TF2</t>
  </si>
  <si>
    <t>TF3</t>
  </si>
  <si>
    <t>TF4</t>
  </si>
  <si>
    <t>TF5</t>
  </si>
  <si>
    <t>TF6</t>
  </si>
  <si>
    <t>TF7</t>
  </si>
  <si>
    <t>TF8</t>
  </si>
  <si>
    <t>TF9</t>
  </si>
  <si>
    <t>TF10</t>
  </si>
  <si>
    <t>KF1</t>
  </si>
  <si>
    <t>KF2</t>
  </si>
  <si>
    <t>Technische Lösung:</t>
  </si>
  <si>
    <t>Score\Wichtigkeit</t>
  </si>
  <si>
    <t>Score\Koefficient</t>
  </si>
  <si>
    <t>Beste Note: 4, schlechte: 0</t>
  </si>
  <si>
    <t xml:space="preserve">Tupperbox aus Glas mit Deckel, mit Bohrung und Adapter zum Fixation </t>
  </si>
  <si>
    <t xml:space="preserve">Tupperbox aus hartem Plastik, mit Bohrung und Adapter zum Fixation </t>
  </si>
  <si>
    <t>Box aus gelasertes Holz, Modell angepasst an die Nutzung, inkludiertes Fixation und Löcher</t>
  </si>
  <si>
    <t>Box aus gelaserten Acrylglas, Modell angepasst an die Nutzung, inkludiertes Fixation und Löcher</t>
  </si>
  <si>
    <t>über die Straße gehängt immer an die gleiche Stelle</t>
  </si>
  <si>
    <t>auf der Strasse Ebene provisorisch instaliert für Forschung Projekte</t>
  </si>
  <si>
    <t>Gekauftes Universal Box mit selber produzierten innen Teilen</t>
  </si>
  <si>
    <t>Ganze 3D Gedrucktes Box aus ABS</t>
  </si>
  <si>
    <t>Kontext:</t>
  </si>
  <si>
    <t>Total Koefficient: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</si>
</sst>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"/>
  <sheetViews>
    <sheetView tabSelected="1" zoomScale="77" workbookViewId="0">
      <selection activeCell="A20" sqref="A20"/>
    </sheetView>
  </sheetViews>
  <sheetFormatPr baseColWidth="10" defaultColWidth="8.88671875" defaultRowHeight="14.4" x14ac:dyDescent="0.3"/>
  <cols>
    <col min="1" max="1" width="59" customWidth="1"/>
    <col min="2" max="2" width="16.44140625" customWidth="1"/>
    <col min="3" max="17" width="5.77734375" customWidth="1"/>
    <col min="18" max="18" width="14.44140625" customWidth="1"/>
    <col min="19" max="19" width="21.5546875" customWidth="1"/>
    <col min="20" max="20" width="35.44140625" customWidth="1"/>
    <col min="21" max="21" width="16.88671875" customWidth="1"/>
    <col min="22" max="22" width="18.6640625" customWidth="1"/>
    <col min="23" max="23" width="18.33203125" customWidth="1"/>
    <col min="24" max="24" width="17.6640625" customWidth="1"/>
    <col min="25" max="25" width="17" customWidth="1"/>
    <col min="26" max="26" width="16.44140625" customWidth="1"/>
    <col min="27" max="27" width="20.6640625" customWidth="1"/>
    <col min="28" max="28" width="18.21875" customWidth="1"/>
    <col min="29" max="29" width="18.6640625" customWidth="1"/>
    <col min="30" max="30" width="18.44140625" customWidth="1"/>
    <col min="31" max="32" width="15.6640625" customWidth="1"/>
    <col min="33" max="33" width="15" customWidth="1"/>
    <col min="34" max="34" width="26.33203125" customWidth="1"/>
  </cols>
  <sheetData>
    <row r="1" spans="1:34" ht="40.200000000000003" customHeight="1" x14ac:dyDescent="0.3"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3">
      <c r="A2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t="s">
        <v>29</v>
      </c>
    </row>
    <row r="3" spans="1:34" x14ac:dyDescent="0.3">
      <c r="A3" s="2" t="s">
        <v>16</v>
      </c>
      <c r="B3" s="2" t="s">
        <v>18</v>
      </c>
      <c r="C3" s="2">
        <v>3</v>
      </c>
      <c r="D3" s="2">
        <v>2</v>
      </c>
      <c r="E3" s="2">
        <v>2</v>
      </c>
      <c r="F3" s="2">
        <v>1</v>
      </c>
      <c r="G3" s="2">
        <v>2</v>
      </c>
      <c r="H3" s="2">
        <v>2</v>
      </c>
      <c r="I3" s="2">
        <v>2</v>
      </c>
      <c r="J3" s="2">
        <v>2</v>
      </c>
      <c r="K3" s="2">
        <v>1</v>
      </c>
      <c r="L3" s="2">
        <v>1</v>
      </c>
      <c r="M3" s="2">
        <v>2</v>
      </c>
      <c r="N3" s="2">
        <v>2</v>
      </c>
      <c r="O3" s="2">
        <v>1</v>
      </c>
      <c r="P3" s="2">
        <v>1</v>
      </c>
      <c r="Q3" s="2">
        <v>1</v>
      </c>
      <c r="R3">
        <f>SUM(C3:Q3)</f>
        <v>25</v>
      </c>
    </row>
    <row r="4" spans="1:34" x14ac:dyDescent="0.3">
      <c r="A4" s="5" t="s">
        <v>20</v>
      </c>
      <c r="B4">
        <f>SUMPRODUCT(C$3:Q$3,C4:Q4)</f>
        <v>60</v>
      </c>
      <c r="C4">
        <v>4</v>
      </c>
      <c r="D4">
        <v>2</v>
      </c>
      <c r="E4">
        <v>1</v>
      </c>
      <c r="F4">
        <v>4</v>
      </c>
      <c r="G4">
        <v>4</v>
      </c>
      <c r="H4">
        <v>2</v>
      </c>
      <c r="I4">
        <v>1</v>
      </c>
      <c r="J4">
        <v>4</v>
      </c>
      <c r="K4">
        <v>3</v>
      </c>
      <c r="L4">
        <v>2</v>
      </c>
      <c r="M4">
        <v>2</v>
      </c>
      <c r="N4">
        <v>1</v>
      </c>
      <c r="O4">
        <v>1</v>
      </c>
      <c r="P4">
        <v>1</v>
      </c>
      <c r="Q4">
        <v>3</v>
      </c>
      <c r="R4" t="s">
        <v>28</v>
      </c>
    </row>
    <row r="5" spans="1:34" x14ac:dyDescent="0.3">
      <c r="A5" s="4" t="s">
        <v>21</v>
      </c>
      <c r="B5">
        <f>SUMPRODUCT(C$3:Q$3,C5:Q5)</f>
        <v>75</v>
      </c>
      <c r="C5">
        <v>4</v>
      </c>
      <c r="D5">
        <v>3</v>
      </c>
      <c r="E5">
        <v>2</v>
      </c>
      <c r="F5">
        <v>4</v>
      </c>
      <c r="G5">
        <v>4</v>
      </c>
      <c r="H5">
        <v>2</v>
      </c>
      <c r="I5">
        <v>2</v>
      </c>
      <c r="J5">
        <v>3</v>
      </c>
      <c r="K5">
        <v>4</v>
      </c>
      <c r="L5">
        <v>3</v>
      </c>
      <c r="M5">
        <v>3</v>
      </c>
      <c r="N5">
        <v>3</v>
      </c>
      <c r="O5">
        <v>3</v>
      </c>
      <c r="P5">
        <v>2</v>
      </c>
      <c r="Q5">
        <v>3</v>
      </c>
      <c r="R5" t="s">
        <v>24</v>
      </c>
    </row>
    <row r="6" spans="1:34" x14ac:dyDescent="0.3">
      <c r="A6" s="5" t="s">
        <v>22</v>
      </c>
      <c r="B6">
        <f t="shared" ref="B6:B9" si="0">SUMPRODUCT(C$3:Q$3,C6:Q6)</f>
        <v>60</v>
      </c>
      <c r="C6">
        <v>2</v>
      </c>
      <c r="D6">
        <v>4</v>
      </c>
      <c r="E6">
        <v>3</v>
      </c>
      <c r="F6">
        <v>1</v>
      </c>
      <c r="G6">
        <v>2</v>
      </c>
      <c r="H6">
        <v>2</v>
      </c>
      <c r="I6">
        <v>2</v>
      </c>
      <c r="J6">
        <v>2</v>
      </c>
      <c r="K6">
        <v>4</v>
      </c>
      <c r="L6">
        <v>4</v>
      </c>
      <c r="M6">
        <v>2</v>
      </c>
      <c r="N6">
        <v>2</v>
      </c>
      <c r="O6">
        <v>1</v>
      </c>
      <c r="P6">
        <v>3</v>
      </c>
      <c r="Q6">
        <v>3</v>
      </c>
      <c r="T6" s="1"/>
    </row>
    <row r="7" spans="1:34" x14ac:dyDescent="0.3">
      <c r="A7" s="5" t="s">
        <v>23</v>
      </c>
      <c r="B7">
        <f t="shared" si="0"/>
        <v>67</v>
      </c>
      <c r="C7">
        <v>3</v>
      </c>
      <c r="D7">
        <v>4</v>
      </c>
      <c r="E7">
        <v>3</v>
      </c>
      <c r="F7">
        <v>2</v>
      </c>
      <c r="G7">
        <v>4</v>
      </c>
      <c r="H7">
        <v>2</v>
      </c>
      <c r="I7">
        <v>3</v>
      </c>
      <c r="J7">
        <v>2</v>
      </c>
      <c r="K7">
        <v>4</v>
      </c>
      <c r="L7">
        <v>3</v>
      </c>
      <c r="M7">
        <v>1</v>
      </c>
      <c r="N7">
        <v>2</v>
      </c>
      <c r="O7">
        <v>1</v>
      </c>
      <c r="P7">
        <v>3</v>
      </c>
      <c r="Q7">
        <v>3</v>
      </c>
      <c r="T7" s="1"/>
    </row>
    <row r="8" spans="1:34" x14ac:dyDescent="0.3">
      <c r="A8" s="3" t="s">
        <v>26</v>
      </c>
      <c r="B8" s="6">
        <f t="shared" si="0"/>
        <v>86</v>
      </c>
      <c r="C8">
        <v>4</v>
      </c>
      <c r="D8">
        <v>2</v>
      </c>
      <c r="E8">
        <v>4</v>
      </c>
      <c r="F8">
        <v>4</v>
      </c>
      <c r="G8">
        <v>4</v>
      </c>
      <c r="H8">
        <v>2</v>
      </c>
      <c r="I8">
        <v>3</v>
      </c>
      <c r="J8">
        <v>4</v>
      </c>
      <c r="K8">
        <v>4</v>
      </c>
      <c r="L8">
        <v>4</v>
      </c>
      <c r="M8">
        <v>4</v>
      </c>
      <c r="N8">
        <v>3</v>
      </c>
      <c r="O8">
        <v>2</v>
      </c>
      <c r="P8">
        <v>4</v>
      </c>
      <c r="Q8">
        <v>4</v>
      </c>
      <c r="T8" s="1"/>
    </row>
    <row r="9" spans="1:34" x14ac:dyDescent="0.3">
      <c r="A9" s="4" t="s">
        <v>27</v>
      </c>
      <c r="B9">
        <f t="shared" si="0"/>
        <v>81</v>
      </c>
      <c r="C9">
        <v>4</v>
      </c>
      <c r="D9">
        <v>2</v>
      </c>
      <c r="E9">
        <v>3</v>
      </c>
      <c r="F9">
        <v>4</v>
      </c>
      <c r="G9">
        <v>3</v>
      </c>
      <c r="H9">
        <v>2</v>
      </c>
      <c r="I9">
        <v>3</v>
      </c>
      <c r="J9">
        <v>4</v>
      </c>
      <c r="K9">
        <v>4</v>
      </c>
      <c r="L9">
        <v>4</v>
      </c>
      <c r="M9">
        <v>4</v>
      </c>
      <c r="N9">
        <v>3</v>
      </c>
      <c r="O9">
        <v>4</v>
      </c>
      <c r="P9">
        <v>3</v>
      </c>
      <c r="Q9">
        <v>2</v>
      </c>
      <c r="T9" s="1"/>
    </row>
    <row r="10" spans="1:34" x14ac:dyDescent="0.3">
      <c r="T10" s="1"/>
    </row>
    <row r="11" spans="1:34" x14ac:dyDescent="0.3">
      <c r="T11" s="1"/>
    </row>
    <row r="12" spans="1:34" x14ac:dyDescent="0.3">
      <c r="B12" t="s">
        <v>17</v>
      </c>
      <c r="R12">
        <f>SUM(C12:Q12)</f>
        <v>0</v>
      </c>
      <c r="S12" t="s">
        <v>25</v>
      </c>
      <c r="T12" s="1"/>
    </row>
    <row r="13" spans="1:34" x14ac:dyDescent="0.3">
      <c r="T13" s="1"/>
    </row>
    <row r="14" spans="1:34" x14ac:dyDescent="0.3">
      <c r="T14" s="1"/>
    </row>
    <row r="15" spans="1:34" x14ac:dyDescent="0.3">
      <c r="T15" s="1"/>
    </row>
    <row r="16" spans="1:34" x14ac:dyDescent="0.3">
      <c r="T16" s="1"/>
    </row>
    <row r="17" spans="20:20" x14ac:dyDescent="0.3">
      <c r="T17" s="1"/>
    </row>
    <row r="18" spans="20:20" x14ac:dyDescent="0.3">
      <c r="T18" s="1"/>
    </row>
    <row r="19" spans="20:20" x14ac:dyDescent="0.3">
      <c r="T19" s="1"/>
    </row>
    <row r="20" spans="20:20" x14ac:dyDescent="0.3">
      <c r="T20" s="1"/>
    </row>
    <row r="21" spans="20:20" x14ac:dyDescent="0.3">
      <c r="T21" s="1"/>
    </row>
    <row r="22" spans="20:20" x14ac:dyDescent="0.3">
      <c r="T22" s="1"/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Levon</dc:creator>
  <cp:lastModifiedBy>Johan Levon</cp:lastModifiedBy>
  <dcterms:created xsi:type="dcterms:W3CDTF">2015-06-05T18:17:20Z</dcterms:created>
  <dcterms:modified xsi:type="dcterms:W3CDTF">2023-11-29T18:00:53Z</dcterms:modified>
</cp:coreProperties>
</file>